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Mekontso Dessap nomogram" sheetId="1" r:id="rId1"/>
  </sheets>
  <definedNames/>
  <calcPr fullCalcOnLoad="1"/>
</workbook>
</file>

<file path=xl/sharedStrings.xml><?xml version="1.0" encoding="utf-8"?>
<sst xmlns="http://schemas.openxmlformats.org/spreadsheetml/2006/main" count="14" uniqueCount="14">
  <si>
    <t>Date</t>
  </si>
  <si>
    <t>Lower limit</t>
  </si>
  <si>
    <t>Delta HbA</t>
  </si>
  <si>
    <t>Upper limit</t>
  </si>
  <si>
    <t>Total Hb, g/dL</t>
  </si>
  <si>
    <t>Delay, days</t>
  </si>
  <si>
    <t>(AFTER the index transfusion)</t>
  </si>
  <si>
    <t>HbA percentage, %</t>
  </si>
  <si>
    <t>To use the nomogramm, fill the yellow boxes with apropriate values.</t>
  </si>
  <si>
    <r>
      <t>1</t>
    </r>
    <r>
      <rPr>
        <vertAlign val="superscript"/>
        <sz val="11"/>
        <color indexed="8"/>
        <rFont val="Calibri"/>
        <family val="2"/>
      </rPr>
      <t xml:space="preserve">st </t>
    </r>
    <r>
      <rPr>
        <sz val="11"/>
        <color theme="1"/>
        <rFont val="Calibri"/>
        <family val="2"/>
      </rPr>
      <t>assessment</t>
    </r>
  </si>
  <si>
    <r>
      <t>2</t>
    </r>
    <r>
      <rPr>
        <vertAlign val="superscript"/>
        <sz val="11"/>
        <color indexed="8"/>
        <rFont val="Calibri"/>
        <family val="2"/>
      </rPr>
      <t>nd</t>
    </r>
    <r>
      <rPr>
        <sz val="11"/>
        <color theme="1"/>
        <rFont val="Calibri"/>
        <family val="2"/>
      </rPr>
      <t xml:space="preserve"> assessment</t>
    </r>
  </si>
  <si>
    <t>(at DHTR suspicion)</t>
  </si>
  <si>
    <t>Nomogram for the diagnosis of Delayed Hemolytic Transfusion Reaction as proposed by Mekontso Dessap et al.</t>
  </si>
  <si>
    <t>To cite this nomogram: Mekontso Dessap et al, A diagnostic nomogram for delayed hemolytic transfusion reaction in sickle cell disease, Medicine (Baltimore) XXXXX</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</si>
</sst>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4">
    <font>
      <sz val="11"/>
      <color theme="1"/>
      <name val="Calibri"/>
      <family val="2"/>
    </font>
    <font>
      <sz val="11"/>
      <color indexed="8"/>
      <name val="Calibri"/>
      <family val="2"/>
    </font>
    <font>
      <vertAlign val="superscrip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i/>
      <sz val="11"/>
      <color indexed="8"/>
      <name val="Calibri"/>
      <family val="0"/>
    </font>
    <font>
      <b/>
      <i/>
      <sz val="11"/>
      <color indexed="60"/>
      <name val="Calibri"/>
      <family val="0"/>
    </font>
    <font>
      <b/>
      <i/>
      <sz val="11"/>
      <color indexed="10"/>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7">
    <xf numFmtId="0" fontId="0" fillId="0" borderId="0" xfId="0" applyFont="1" applyAlignment="1">
      <alignment/>
    </xf>
    <xf numFmtId="1" fontId="0" fillId="0" borderId="0" xfId="0" applyNumberFormat="1" applyAlignment="1">
      <alignment/>
    </xf>
    <xf numFmtId="0" fontId="0" fillId="33" borderId="0" xfId="0" applyFill="1" applyAlignment="1">
      <alignment/>
    </xf>
    <xf numFmtId="0" fontId="0" fillId="0" borderId="10" xfId="0" applyBorder="1" applyAlignment="1">
      <alignment horizontal="center"/>
    </xf>
    <xf numFmtId="0" fontId="0" fillId="0" borderId="11" xfId="0" applyBorder="1" applyAlignment="1">
      <alignment horizontal="center"/>
    </xf>
    <xf numFmtId="14" fontId="0" fillId="34" borderId="12" xfId="0" applyNumberFormat="1" applyFill="1" applyBorder="1" applyAlignment="1">
      <alignment/>
    </xf>
    <xf numFmtId="0" fontId="42" fillId="0" borderId="0" xfId="0" applyFont="1" applyAlignment="1">
      <alignment/>
    </xf>
    <xf numFmtId="164" fontId="0" fillId="34" borderId="12" xfId="0" applyNumberFormat="1" applyFill="1" applyBorder="1" applyAlignment="1">
      <alignment/>
    </xf>
    <xf numFmtId="164" fontId="0" fillId="34" borderId="11" xfId="0" applyNumberFormat="1" applyFill="1" applyBorder="1" applyAlignment="1">
      <alignment/>
    </xf>
    <xf numFmtId="0" fontId="0" fillId="0" borderId="13" xfId="0" applyBorder="1" applyAlignment="1">
      <alignment horizontal="center"/>
    </xf>
    <xf numFmtId="0" fontId="0" fillId="0" borderId="14" xfId="0" applyBorder="1" applyAlignment="1">
      <alignment horizontal="center"/>
    </xf>
    <xf numFmtId="14" fontId="0" fillId="34" borderId="15" xfId="0" applyNumberFormat="1" applyFill="1" applyBorder="1" applyAlignment="1">
      <alignment/>
    </xf>
    <xf numFmtId="164" fontId="0" fillId="34" borderId="15" xfId="0" applyNumberFormat="1" applyFill="1" applyBorder="1" applyAlignment="1">
      <alignment/>
    </xf>
    <xf numFmtId="164" fontId="0" fillId="34" borderId="14" xfId="0" applyNumberForma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55"/>
          <c:w val="0.9135"/>
          <c:h val="0.9422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dPt>
            <c:idx val="0"/>
            <c:spPr>
              <a:ln w="25400">
                <a:solidFill>
                  <a:srgbClr val="000000"/>
                </a:solidFill>
              </a:ln>
            </c:spPr>
            <c:marker>
              <c:size val="10"/>
              <c:spPr>
                <a:solidFill>
                  <a:srgbClr val="000000"/>
                </a:solidFill>
                <a:ln>
                  <a:solidFill>
                    <a:srgbClr val="666699"/>
                  </a:solidFill>
                </a:ln>
              </c:spPr>
            </c:marker>
          </c:dPt>
          <c:xVal>
            <c:numRef>
              <c:f>'Mekontso Dessap nomogram'!$B$12</c:f>
              <c:numCache/>
            </c:numRef>
          </c:xVal>
          <c:yVal>
            <c:numRef>
              <c:f>'Mekontso Dessap nomogram'!$C$12</c:f>
              <c:numCache/>
            </c:numRef>
          </c:yVal>
          <c:smooth val="0"/>
        </c:ser>
        <c:ser>
          <c:idx val="1"/>
          <c:order val="1"/>
          <c:tx>
            <c:strRef>
              <c:f>'Mekontso Dessap nomogram'!$E$6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'Mekontso Dessap nomogram'!$D$7:$D$30</c:f>
              <c:numCache/>
            </c:numRef>
          </c:xVal>
          <c:yVal>
            <c:numRef>
              <c:f>'Mekontso Dessap nomogram'!$E$7:$E$30</c:f>
              <c:numCache/>
            </c:numRef>
          </c:yVal>
          <c:smooth val="0"/>
        </c:ser>
        <c:ser>
          <c:idx val="2"/>
          <c:order val="2"/>
          <c:tx>
            <c:strRef>
              <c:f>'Mekontso Dessap nomogram'!$F$6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'Mekontso Dessap nomogram'!$D$7:$D$30</c:f>
              <c:numCache/>
            </c:numRef>
          </c:xVal>
          <c:yVal>
            <c:numRef>
              <c:f>'Mekontso Dessap nomogram'!$F$7:$F$30</c:f>
              <c:numCache/>
            </c:numRef>
          </c:yVal>
          <c:smooth val="0"/>
        </c:ser>
        <c:ser>
          <c:idx val="3"/>
          <c:order val="3"/>
          <c:tx>
            <c:strRef>
              <c:f>'Mekontso Dessap nomogram'!$G$6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'Mekontso Dessap nomogram'!$D$7:$D$30</c:f>
              <c:numCache/>
            </c:numRef>
          </c:xVal>
          <c:yVal>
            <c:numRef>
              <c:f>'Mekontso Dessap nomogram'!$G$7:$G$30</c:f>
              <c:numCache/>
            </c:numRef>
          </c:yVal>
          <c:smooth val="0"/>
        </c:ser>
        <c:ser>
          <c:idx val="4"/>
          <c:order val="4"/>
          <c:tx>
            <c:strRef>
              <c:f>'Mekontso Dessap nomogram'!$H$6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xVal>
            <c:numRef>
              <c:f>'Mekontso Dessap nomogram'!$D$7:$D$30</c:f>
              <c:numCache/>
            </c:numRef>
          </c:xVal>
          <c:yVal>
            <c:numRef>
              <c:f>'Mekontso Dessap nomogram'!$H$7:$H$30</c:f>
              <c:numCache/>
            </c:numRef>
          </c:yVal>
          <c:smooth val="0"/>
        </c:ser>
        <c:ser>
          <c:idx val="5"/>
          <c:order val="5"/>
          <c:tx>
            <c:strRef>
              <c:f>'Mekontso Dessap nomogram'!$I$6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xVal>
            <c:numRef>
              <c:f>'Mekontso Dessap nomogram'!$D$7:$D$30</c:f>
              <c:numCache/>
            </c:numRef>
          </c:xVal>
          <c:yVal>
            <c:numRef>
              <c:f>'Mekontso Dessap nomogram'!$I$7:$I$30</c:f>
              <c:numCache/>
            </c:numRef>
          </c:yVal>
          <c:smooth val="0"/>
        </c:ser>
        <c:ser>
          <c:idx val="6"/>
          <c:order val="6"/>
          <c:tx>
            <c:strRef>
              <c:f>'Mekontso Dessap nomogram'!$J$6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xVal>
            <c:numRef>
              <c:f>'Mekontso Dessap nomogram'!$D$7:$D$30</c:f>
              <c:numCache/>
            </c:numRef>
          </c:xVal>
          <c:yVal>
            <c:numRef>
              <c:f>'Mekontso Dessap nomogram'!$J$7:$J$30</c:f>
              <c:numCache/>
            </c:numRef>
          </c:yVal>
          <c:smooth val="0"/>
        </c:ser>
        <c:ser>
          <c:idx val="7"/>
          <c:order val="7"/>
          <c:tx>
            <c:strRef>
              <c:f>'Mekontso Dessap nomogram'!$K$6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xVal>
            <c:numRef>
              <c:f>'Mekontso Dessap nomogram'!$D$7:$D$30</c:f>
              <c:numCache/>
            </c:numRef>
          </c:xVal>
          <c:yVal>
            <c:numRef>
              <c:f>'Mekontso Dessap nomogram'!$K$7:$K$30</c:f>
              <c:numCache/>
            </c:numRef>
          </c:yVal>
          <c:smooth val="0"/>
        </c:ser>
        <c:ser>
          <c:idx val="8"/>
          <c:order val="8"/>
          <c:tx>
            <c:strRef>
              <c:f>'Mekontso Dessap nomogram'!$L$6</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xVal>
            <c:numRef>
              <c:f>'Mekontso Dessap nomogram'!$D$7:$D$30</c:f>
              <c:numCache/>
            </c:numRef>
          </c:xVal>
          <c:yVal>
            <c:numRef>
              <c:f>'Mekontso Dessap nomogram'!$L$7:$L$30</c:f>
              <c:numCache/>
            </c:numRef>
          </c:yVal>
          <c:smooth val="0"/>
        </c:ser>
        <c:axId val="48707093"/>
        <c:axId val="35710654"/>
      </c:scatterChart>
      <c:valAx>
        <c:axId val="48707093"/>
        <c:scaling>
          <c:orientation val="minMax"/>
          <c:max val="60"/>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from post-transfusion electrophoresis, days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low"/>
        <c:spPr>
          <a:ln w="3175">
            <a:solidFill>
              <a:srgbClr val="808080"/>
            </a:solidFill>
          </a:ln>
        </c:spPr>
        <c:crossAx val="35710654"/>
        <c:crosses val="autoZero"/>
        <c:crossBetween val="midCat"/>
        <c:dispUnits/>
      </c:valAx>
      <c:valAx>
        <c:axId val="35710654"/>
        <c:scaling>
          <c:orientation val="minMax"/>
          <c:max val="20"/>
          <c:min val="-1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Relative change in HbA concentration, %</a:t>
                </a:r>
              </a:p>
            </c:rich>
          </c:tx>
          <c:layout>
            <c:manualLayout>
              <c:xMode val="factor"/>
              <c:yMode val="factor"/>
              <c:x val="-0.011"/>
              <c:y val="-0.000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870709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cdr:x>
      <cdr:y>0.25075</cdr:y>
    </cdr:from>
    <cdr:to>
      <cdr:x>0.77275</cdr:x>
      <cdr:y>0.8675</cdr:y>
    </cdr:to>
    <cdr:sp>
      <cdr:nvSpPr>
        <cdr:cNvPr id="1" name="Straight Connector 2"/>
        <cdr:cNvSpPr>
          <a:spLocks/>
        </cdr:cNvSpPr>
      </cdr:nvSpPr>
      <cdr:spPr>
        <a:xfrm>
          <a:off x="666750" y="1076325"/>
          <a:ext cx="2867025" cy="266700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0.144</cdr:x>
      <cdr:y>0.44475</cdr:y>
    </cdr:from>
    <cdr:to>
      <cdr:x>0.5535</cdr:x>
      <cdr:y>0.8675</cdr:y>
    </cdr:to>
    <cdr:sp>
      <cdr:nvSpPr>
        <cdr:cNvPr id="2" name="Straight Connector 5"/>
        <cdr:cNvSpPr>
          <a:spLocks/>
        </cdr:cNvSpPr>
      </cdr:nvSpPr>
      <cdr:spPr>
        <a:xfrm>
          <a:off x="657225" y="1914525"/>
          <a:ext cx="1876425" cy="182880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0.15725</cdr:x>
      <cdr:y>0.349</cdr:y>
    </cdr:from>
    <cdr:to>
      <cdr:x>0.72725</cdr:x>
      <cdr:y>0.79975</cdr:y>
    </cdr:to>
    <cdr:sp>
      <cdr:nvSpPr>
        <cdr:cNvPr id="3" name="TextBox 1"/>
        <cdr:cNvSpPr txBox="1">
          <a:spLocks noChangeArrowheads="1"/>
        </cdr:cNvSpPr>
      </cdr:nvSpPr>
      <cdr:spPr>
        <a:xfrm rot="2800881">
          <a:off x="714375" y="1504950"/>
          <a:ext cx="2609850" cy="1952625"/>
        </a:xfrm>
        <a:prstGeom prst="rect">
          <a:avLst/>
        </a:prstGeom>
        <a:noFill/>
        <a:ln w="9525" cmpd="sng">
          <a:noFill/>
        </a:ln>
      </cdr:spPr>
      <cdr:txBody>
        <a:bodyPr vertOverflow="clip" wrap="square"/>
        <a:p>
          <a:pPr algn="ctr">
            <a:defRPr/>
          </a:pPr>
          <a:r>
            <a:rPr lang="en-US" cap="none" sz="1100" b="1" i="1" u="none" baseline="0">
              <a:solidFill>
                <a:srgbClr val="000000"/>
              </a:solidFill>
              <a:latin typeface="Calibri"/>
              <a:ea typeface="Calibri"/>
              <a:cs typeface="Calibri"/>
            </a:rPr>
            <a:t>DHTR LIKELIHOOD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LOW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993300"/>
              </a:solidFill>
              <a:latin typeface="Calibri"/>
              <a:ea typeface="Calibri"/>
              <a:cs typeface="Calibri"/>
            </a:rPr>
            <a:t>INTERMEDIATE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FF0000"/>
              </a:solidFill>
              <a:latin typeface="Calibri"/>
              <a:ea typeface="Calibri"/>
              <a:cs typeface="Calibri"/>
            </a:rPr>
            <a:t>HIGH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19050</xdr:rowOff>
    </xdr:from>
    <xdr:to>
      <xdr:col>10</xdr:col>
      <xdr:colOff>466725</xdr:colOff>
      <xdr:row>26</xdr:row>
      <xdr:rowOff>123825</xdr:rowOff>
    </xdr:to>
    <xdr:graphicFrame>
      <xdr:nvGraphicFramePr>
        <xdr:cNvPr id="1" name="Chart 1"/>
        <xdr:cNvGraphicFramePr/>
      </xdr:nvGraphicFramePr>
      <xdr:xfrm>
        <a:off x="4381500" y="781050"/>
        <a:ext cx="4572000" cy="4324350"/>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14</xdr:row>
      <xdr:rowOff>19050</xdr:rowOff>
    </xdr:from>
    <xdr:to>
      <xdr:col>7</xdr:col>
      <xdr:colOff>247650</xdr:colOff>
      <xdr:row>23</xdr:row>
      <xdr:rowOff>104775</xdr:rowOff>
    </xdr:to>
    <xdr:sp>
      <xdr:nvSpPr>
        <xdr:cNvPr id="2" name="Freeform 3"/>
        <xdr:cNvSpPr>
          <a:spLocks/>
        </xdr:cNvSpPr>
      </xdr:nvSpPr>
      <xdr:spPr>
        <a:xfrm>
          <a:off x="5067300" y="2714625"/>
          <a:ext cx="1838325" cy="1800225"/>
        </a:xfrm>
        <a:custGeom>
          <a:pathLst>
            <a:path h="1800225" w="1838325">
              <a:moveTo>
                <a:pt x="0" y="0"/>
              </a:moveTo>
              <a:lnTo>
                <a:pt x="9525" y="1790700"/>
              </a:lnTo>
              <a:lnTo>
                <a:pt x="1828800" y="1800225"/>
              </a:lnTo>
              <a:lnTo>
                <a:pt x="1838325" y="1800225"/>
              </a:lnTo>
              <a:lnTo>
                <a:pt x="0" y="0"/>
              </a:lnTo>
              <a:close/>
            </a:path>
          </a:pathLst>
        </a:custGeom>
        <a:solidFill>
          <a:srgbClr val="953735">
            <a:alpha val="40000"/>
          </a:srgbClr>
        </a:solidFill>
        <a:ln w="25400" cmpd="sng">
          <a:solidFill>
            <a:srgbClr val="E6B9B8">
              <a:alpha val="39999"/>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257175</xdr:colOff>
      <xdr:row>9</xdr:row>
      <xdr:rowOff>152400</xdr:rowOff>
    </xdr:from>
    <xdr:to>
      <xdr:col>9</xdr:col>
      <xdr:colOff>19050</xdr:colOff>
      <xdr:row>23</xdr:row>
      <xdr:rowOff>85725</xdr:rowOff>
    </xdr:to>
    <xdr:sp>
      <xdr:nvSpPr>
        <xdr:cNvPr id="3" name="Freeform 7"/>
        <xdr:cNvSpPr>
          <a:spLocks/>
        </xdr:cNvSpPr>
      </xdr:nvSpPr>
      <xdr:spPr>
        <a:xfrm>
          <a:off x="5086350" y="1895475"/>
          <a:ext cx="2809875" cy="2600325"/>
        </a:xfrm>
        <a:custGeom>
          <a:pathLst>
            <a:path h="1800225" w="1838325">
              <a:moveTo>
                <a:pt x="0" y="0"/>
              </a:moveTo>
              <a:lnTo>
                <a:pt x="9525" y="1790700"/>
              </a:lnTo>
              <a:lnTo>
                <a:pt x="1828800" y="1800225"/>
              </a:lnTo>
              <a:lnTo>
                <a:pt x="1838325" y="1800225"/>
              </a:lnTo>
              <a:lnTo>
                <a:pt x="0" y="0"/>
              </a:lnTo>
              <a:close/>
            </a:path>
          </a:pathLst>
        </a:custGeom>
        <a:solidFill>
          <a:srgbClr val="E6B9B8">
            <a:alpha val="40000"/>
          </a:srgbClr>
        </a:solidFill>
        <a:ln w="25400" cmpd="sng">
          <a:solidFill>
            <a:srgbClr val="E6B9B8">
              <a:alpha val="39999"/>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0</xdr:colOff>
      <xdr:row>9</xdr:row>
      <xdr:rowOff>9525</xdr:rowOff>
    </xdr:from>
    <xdr:ext cx="4200525" cy="2676525"/>
    <xdr:sp>
      <xdr:nvSpPr>
        <xdr:cNvPr id="4" name="TextBox 1"/>
        <xdr:cNvSpPr txBox="1">
          <a:spLocks noChangeArrowheads="1"/>
        </xdr:cNvSpPr>
      </xdr:nvSpPr>
      <xdr:spPr>
        <a:xfrm>
          <a:off x="0" y="1752600"/>
          <a:ext cx="4200525" cy="2676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Legend:
</a:t>
          </a:r>
          <a:r>
            <a:rPr lang="en-US" cap="none" sz="1100" b="0" i="0" u="none" baseline="0">
              <a:solidFill>
                <a:srgbClr val="000000"/>
              </a:solidFill>
              <a:latin typeface="Calibri"/>
              <a:ea typeface="Calibri"/>
              <a:cs typeface="Calibri"/>
            </a:rPr>
            <a:t>This nomogram is proposed to estimate the likelihood of Delayed Hemolytic Transfusion Reaction (DHTR) in Sickle Cell Disease patients. To use the nomogram, the relative change in patient’s hemoglobin A (HbA) concentration and the time interval since post-transfusion electrophoresis are plotted. If the resulting point is above and to the right of the upper limit line, DHTR likelihood is low. If the point is below and to the left of the lower limit line, DHTR likelihood is high. If the point is between the two lines, DHTR likelihood is intermediate. Patients withouth</a:t>
          </a:r>
          <a:r>
            <a:rPr lang="en-US" cap="none" sz="1100" b="0" i="0" u="none" baseline="0">
              <a:solidFill>
                <a:srgbClr val="000000"/>
              </a:solidFill>
              <a:latin typeface="Calibri"/>
              <a:ea typeface="Calibri"/>
              <a:cs typeface="Calibri"/>
            </a:rPr>
            <a:t> a </a:t>
          </a:r>
          <a:r>
            <a:rPr lang="en-US" cap="none" sz="1100" b="0" i="0" u="none" baseline="0">
              <a:solidFill>
                <a:srgbClr val="000000"/>
              </a:solidFill>
              <a:latin typeface="Calibri"/>
              <a:ea typeface="Calibri"/>
              <a:cs typeface="Calibri"/>
            </a:rPr>
            <a:t>post-transfusion hemoglobin electrophoresis  cannot be evaluated with the use of the nomogram. The relative change in HbA concentration is calculated as 100*(HbA concentration at DHTR suspicion - post-transfusion HbA concentration) / post-transfusion HbA concentration ; with HbA concentration expressed in g/dL (percent HbA * total Hb in g/dL).</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C44" sqref="C44"/>
    </sheetView>
  </sheetViews>
  <sheetFormatPr defaultColWidth="11.421875" defaultRowHeight="15"/>
  <cols>
    <col min="1" max="1" width="17.57421875" style="0" customWidth="1"/>
    <col min="2" max="2" width="27.00390625" style="0" customWidth="1"/>
    <col min="3" max="3" width="18.7109375" style="0" customWidth="1"/>
    <col min="4" max="16384" width="9.140625" style="0" customWidth="1"/>
  </cols>
  <sheetData>
    <row r="1" ht="15">
      <c r="A1" s="6" t="s">
        <v>12</v>
      </c>
    </row>
    <row r="3" ht="15">
      <c r="A3" t="s">
        <v>8</v>
      </c>
    </row>
    <row r="5" spans="1:3" ht="17.25">
      <c r="A5" s="14"/>
      <c r="B5" s="3" t="s">
        <v>9</v>
      </c>
      <c r="C5" s="9" t="s">
        <v>10</v>
      </c>
    </row>
    <row r="6" spans="1:3" ht="15">
      <c r="A6" s="15"/>
      <c r="B6" s="4" t="s">
        <v>6</v>
      </c>
      <c r="C6" s="10" t="s">
        <v>11</v>
      </c>
    </row>
    <row r="7" spans="1:3" ht="15">
      <c r="A7" s="16" t="s">
        <v>0</v>
      </c>
      <c r="B7" s="5">
        <v>42005</v>
      </c>
      <c r="C7" s="11">
        <v>42005</v>
      </c>
    </row>
    <row r="8" spans="1:3" ht="15">
      <c r="A8" s="16" t="s">
        <v>4</v>
      </c>
      <c r="B8" s="7">
        <v>0</v>
      </c>
      <c r="C8" s="12">
        <v>0</v>
      </c>
    </row>
    <row r="9" spans="1:4" ht="15">
      <c r="A9" s="15" t="s">
        <v>7</v>
      </c>
      <c r="B9" s="8">
        <v>0</v>
      </c>
      <c r="C9" s="13">
        <v>0</v>
      </c>
      <c r="D9" s="1"/>
    </row>
    <row r="10" spans="2:4" ht="15">
      <c r="B10" s="2"/>
      <c r="C10" s="2"/>
      <c r="D10" s="1"/>
    </row>
    <row r="11" spans="2:3" ht="15">
      <c r="B11" t="s">
        <v>5</v>
      </c>
      <c r="C11" t="s">
        <v>2</v>
      </c>
    </row>
    <row r="12" spans="2:3" ht="15">
      <c r="B12">
        <f>DAYS360(B7,C7)</f>
        <v>0</v>
      </c>
      <c r="C12" s="1" t="e">
        <f>100*((C8*C9)-(B8*B9))/(B8*B9)</f>
        <v>#DIV/0!</v>
      </c>
    </row>
    <row r="13" spans="2:3" ht="15">
      <c r="B13" s="1"/>
      <c r="C13" s="1"/>
    </row>
    <row r="14" spans="1:3" ht="15">
      <c r="A14" t="s">
        <v>3</v>
      </c>
      <c r="C14">
        <f>-(2*B12)-10</f>
        <v>-10</v>
      </c>
    </row>
    <row r="15" spans="1:3" ht="15">
      <c r="A15" t="s">
        <v>1</v>
      </c>
      <c r="C15">
        <f>-(2*B12)-40</f>
        <v>-40</v>
      </c>
    </row>
    <row r="28" ht="15">
      <c r="A28" t="s">
        <v>13</v>
      </c>
    </row>
  </sheetData>
  <sheetProtection/>
  <printOptions/>
  <pageMargins left="0.7" right="0.7" top="0.75" bottom="0.75" header="0.3" footer="0.3"/>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Hopital Henri Mondor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 MEKONTSO DESSAP</dc:creator>
  <cp:keywords/>
  <dc:description/>
  <cp:lastModifiedBy>MEKONTSO DESSAP Armand</cp:lastModifiedBy>
  <cp:lastPrinted>2015-06-26T19:28:48Z</cp:lastPrinted>
  <dcterms:created xsi:type="dcterms:W3CDTF">2014-07-30T07:50:22Z</dcterms:created>
  <dcterms:modified xsi:type="dcterms:W3CDTF">2016-02-16T17:32:30Z</dcterms:modified>
  <cp:category/>
  <cp:version/>
  <cp:contentType/>
  <cp:contentStatus/>
</cp:coreProperties>
</file>